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TA  2568\O12แผนการใช้จ่ายงบประมาณประจำปีและรายงานผลการใช้จ่ายงบประมาณประจำปี\"/>
    </mc:Choice>
  </mc:AlternateContent>
  <xr:revisionPtr revIDLastSave="0" documentId="13_ncr:1_{D004603E-0C7B-4265-B270-D5730C2A532F}" xr6:coauthVersionLast="47" xr6:coauthVersionMax="47" xr10:uidLastSave="{00000000-0000-0000-0000-000000000000}"/>
  <bookViews>
    <workbookView xWindow="-120" yWindow="-120" windowWidth="20730" windowHeight="11160" activeTab="1" xr2:uid="{C0DCC035-1398-4238-9A48-1D8145529364}"/>
  </bookViews>
  <sheets>
    <sheet name="รายงาน" sheetId="2" r:id="rId1"/>
    <sheet name="แผน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1" i="1" l="1"/>
  <c r="F23" i="1"/>
  <c r="F22" i="1"/>
  <c r="F50" i="1"/>
  <c r="F46" i="1"/>
  <c r="F43" i="1"/>
  <c r="F39" i="1"/>
  <c r="F37" i="1"/>
  <c r="F35" i="1"/>
  <c r="F29" i="1"/>
  <c r="F26" i="1"/>
  <c r="F25" i="1"/>
  <c r="F21" i="1"/>
  <c r="F20" i="1"/>
  <c r="F19" i="1"/>
  <c r="F17" i="1"/>
  <c r="F16" i="1"/>
  <c r="F13" i="1"/>
  <c r="F12" i="1"/>
  <c r="F11" i="1"/>
  <c r="D51" i="1"/>
  <c r="F51" i="1" l="1"/>
</calcChain>
</file>

<file path=xl/sharedStrings.xml><?xml version="1.0" encoding="utf-8"?>
<sst xmlns="http://schemas.openxmlformats.org/spreadsheetml/2006/main" count="132" uniqueCount="85">
  <si>
    <t>ที่</t>
  </si>
  <si>
    <t>ชื่อโครงการ/กิจกรรม</t>
  </si>
  <si>
    <t>โครงการ การบังคับใช้กฎหมายอำนวยความยุติธรรม และบริการประชาชน</t>
  </si>
  <si>
    <t>โครงการปฏิรูประบบงานตำรวจ</t>
  </si>
  <si>
    <t xml:space="preserve">    - กิจกรรมการปฏิรูประบบงานสอบสวนและ</t>
  </si>
  <si>
    <t>การบังคับใช้กฎหมาย เพื่อเป็นค่าใช้จ่าย</t>
  </si>
  <si>
    <t>โครงการปราบปรามการค้ายาเสพติด</t>
  </si>
  <si>
    <t>ชายแดนและพื้นที่พักคอย Heart Land</t>
  </si>
  <si>
    <t>และกลุ่มชาติพันธ์ที่เกี่ยวข้องกับยาเสพติด</t>
  </si>
  <si>
    <t xml:space="preserve">   - กิจกรรมการสกัดกั้น ปราบปราม การผลิตการค้า</t>
  </si>
  <si>
    <t>โครงการสร้างภูมิคุ้มกันและป้องกันยาเสพติด</t>
  </si>
  <si>
    <t xml:space="preserve">     - กิจกรรม การสร้างภูมิคุ้มกันในกลุ่มเป้าหมายระดับ</t>
  </si>
  <si>
    <t>โรงเรียนประถม มัธยมฯ ค่าใช้จ่ายโครงการตำรวจ</t>
  </si>
  <si>
    <t>ประสานโรงเรียน</t>
  </si>
  <si>
    <t>รวม</t>
  </si>
  <si>
    <t>สถานีตำรวจนครบาลวัดพระยาไกร</t>
  </si>
  <si>
    <t xml:space="preserve">     - งบดำเนินงาน </t>
  </si>
  <si>
    <t xml:space="preserve">      - ค่าสาธารณูปโภค</t>
  </si>
  <si>
    <t xml:space="preserve">      - งานสอบสวน 5 ค่า</t>
  </si>
  <si>
    <t xml:space="preserve">            ค่าเช่าเครื่องถ่ายเอกสาร  </t>
  </si>
  <si>
    <t xml:space="preserve">            ค่าจ้างเหมาบริการทำความสะอาด </t>
  </si>
  <si>
    <t xml:space="preserve">            ค่าเดินทางไปราชการ</t>
  </si>
  <si>
    <t xml:space="preserve">            ค่าซ่อมแซมยานพาหนะ</t>
  </si>
  <si>
    <t xml:space="preserve">            ค่าซ่อมแซม/ปรับปรุง พัฒนาหน่วยฯ</t>
  </si>
  <si>
    <t xml:space="preserve">            ค่าน้ำมันเชื้อเพลิง</t>
  </si>
  <si>
    <t xml:space="preserve">            ค่าอาหารผู้ต้องหา</t>
  </si>
  <si>
    <t xml:space="preserve">            ค่าวัสดุสำนักงาน </t>
  </si>
  <si>
    <t xml:space="preserve">            ค่าเบี้ยประชุม กต.ตร.</t>
  </si>
  <si>
    <t xml:space="preserve">            ค่าตอบแทนปฏิบัติงานนอกเวลาราชการ</t>
  </si>
  <si>
    <t xml:space="preserve">      1.โครงการบริหารจัดการสกัดกั้นยาเสพติดพื้นที่</t>
  </si>
  <si>
    <t xml:space="preserve">      2.โครงการสลายโครงการสร้างเครือข่ายผู้มีอิทธิพล</t>
  </si>
  <si>
    <t xml:space="preserve">    - ค่าเครื่องตรวจวัดแอลกอฮอล์</t>
  </si>
  <si>
    <t>โครงการ การถวายความปลอดภัยพระมหากษัตริย์และพระบรมวงศานุวงศ์</t>
  </si>
  <si>
    <t>โรงเรียนประถม มัธยมฯ ค่าใช้จ่ายโครงการดำเนินงานตำบลยังยืน</t>
  </si>
  <si>
    <t>เพื่อแก้ไขปัญหายาเสพติดแบบครบวงจร ตามยุทธศาสตร์ชาติ</t>
  </si>
  <si>
    <t>ยาเสพติด รายการค่าใช้จ่ายในการปราบปรามนักค้ายาเสพติด</t>
  </si>
  <si>
    <t>และสกัดกัดกั้น การนำเข้า-ส่งออกยาเสพติด</t>
  </si>
  <si>
    <t xml:space="preserve">    - กิจกรรมการสกัดกั้น ปราบปราม การผลิตการค้ายาเสพติด </t>
  </si>
  <si>
    <t>-กิจกรรม การบังคับใช้กฎหมายและบริการประชาชน</t>
  </si>
  <si>
    <t xml:space="preserve">     -ค่าน้ำมันเชื้อเพลิงสำหรับจ่ายใช้ในราชการประจำรถเช่า รถยนต์ตู้โดยสาร(ทดแทนฯ)</t>
  </si>
  <si>
    <t xml:space="preserve">    - โครงการรณรงค์ป้องกันและแก้ไขปัญหาอุบัติเหตุทางถนนช่วงเทศกาลสำคัญ(ปีใหม่,สงกรานต์)</t>
  </si>
  <si>
    <t xml:space="preserve">    - กิจกรรม การมีการส่วนร่วมของประชาชนในการป้องกันอาชญากรรม โครงการสร้างเครือข่ายการมีส่วนร่วมของประชาชนในระดับสถานีตำรวจ    </t>
  </si>
  <si>
    <t xml:space="preserve">    -กิจกรรม การมีการส่วนร่วมของประชาชนในการป้องกันอาชญากรรม งบดำเนินงาน ค่าตอบแทน ใช้สอยและวัสดุ</t>
  </si>
  <si>
    <t xml:space="preserve">    - กิจกรรมการรักษาความปลอดภัยและให้บริการแก่นักท่องเที่ยว</t>
  </si>
  <si>
    <t xml:space="preserve">     -กิจกรรม ส่งเสริมการมีส่วนร่วมในการสร้างความเข้มแข็งให้กับชุมชน</t>
  </si>
  <si>
    <t xml:space="preserve">   - กิจกรรมการบังคับใช้กฎหมายและบริการประชาชนงบดำเนินงาน ค่าตอบแทน ใช้สอยและวัสดุ(ห้วงเทศกาลลอยกระทง)</t>
  </si>
  <si>
    <t>ประจำปีงบประมาณ  พ.ศ.2568  ไตรมาส 1 - 2 ( 1 ต.ค.67 -  31 มี.ค.68 )</t>
  </si>
  <si>
    <t xml:space="preserve">รายงานผลการใช้จ่ายงบประมาณ </t>
  </si>
  <si>
    <t>ผลการเบิกจ่าย</t>
  </si>
  <si>
    <t>คิดเป็นร้อยละ</t>
  </si>
  <si>
    <t>ปัญหา/อุปสรรค/แนวทางการแก้ไข</t>
  </si>
  <si>
    <t>ยังไม่ดำเนินการเบิก</t>
  </si>
  <si>
    <t>ผลการดำเนินการ</t>
  </si>
  <si>
    <t>งบประมาณที่ได้รับ</t>
  </si>
  <si>
    <t>ไม่มีปัญหาอุปสรรค</t>
  </si>
  <si>
    <t>บรรลุผลตามเป้าหมาย</t>
  </si>
  <si>
    <t>ต่ำกว่าเป้าหมาย</t>
  </si>
  <si>
    <t xml:space="preserve"> ข้อมูล ณ วันที่ 1 เมษายน 2568</t>
  </si>
  <si>
    <t>-</t>
  </si>
  <si>
    <t xml:space="preserve">บันทึกข้อความ  </t>
  </si>
  <si>
    <r>
      <t>ส่วนราชการ</t>
    </r>
    <r>
      <rPr>
        <sz val="18"/>
        <color theme="1"/>
        <rFont val="TH SarabunIT๙"/>
        <family val="2"/>
      </rPr>
      <t xml:space="preserve">  </t>
    </r>
    <r>
      <rPr>
        <sz val="16"/>
        <color theme="1"/>
        <rFont val="TH SarabunIT๙"/>
        <family val="2"/>
      </rPr>
      <t>สน.วัดพระยาไกร                         โทร.0-2291-5867 – 71</t>
    </r>
    <r>
      <rPr>
        <sz val="20"/>
        <color theme="1"/>
        <rFont val="TH SarabunIT๙"/>
        <family val="2"/>
      </rPr>
      <t xml:space="preserve">  </t>
    </r>
  </si>
  <si>
    <r>
      <t>ที่</t>
    </r>
    <r>
      <rPr>
        <b/>
        <sz val="20"/>
        <color theme="1"/>
        <rFont val="TH SarabunIT๙"/>
        <family val="2"/>
      </rPr>
      <t xml:space="preserve"> </t>
    </r>
    <r>
      <rPr>
        <sz val="16"/>
        <color theme="1"/>
        <rFont val="TH SarabunIT๙"/>
        <family val="2"/>
      </rPr>
      <t xml:space="preserve">0015.(บก.น.5)(11)/                                 </t>
    </r>
    <r>
      <rPr>
        <b/>
        <sz val="18"/>
        <color theme="1"/>
        <rFont val="TH SarabunIT๙"/>
        <family val="2"/>
      </rPr>
      <t>วันที่</t>
    </r>
    <r>
      <rPr>
        <sz val="16"/>
        <color theme="1"/>
        <rFont val="TH SarabunIT๙"/>
        <family val="2"/>
      </rPr>
      <t xml:space="preserve">    1  เมษายน  2568</t>
    </r>
  </si>
  <si>
    <r>
      <t xml:space="preserve">เรื่อง </t>
    </r>
    <r>
      <rPr>
        <sz val="14"/>
        <color theme="1"/>
        <rFont val="TH SarabunIT๙"/>
        <family val="2"/>
      </rPr>
      <t xml:space="preserve"> </t>
    </r>
    <r>
      <rPr>
        <sz val="16"/>
        <color theme="1"/>
        <rFont val="TH SarabunIT๙"/>
        <family val="2"/>
      </rPr>
      <t xml:space="preserve"> รายงานผลการใช้จ่ายงบประมาณ ประจำปี พ.ศ.2568 รอบ ๖ เดือน ( ต.ค.67 – มี.ค.๖8 )    </t>
    </r>
  </si>
  <si>
    <r>
      <t>เรียน</t>
    </r>
    <r>
      <rPr>
        <sz val="16"/>
        <color theme="1"/>
        <rFont val="TH SarabunIT๙"/>
        <family val="2"/>
      </rPr>
      <t xml:space="preserve">    ผกก.วัดพระยาไกร</t>
    </r>
  </si>
  <si>
    <t>จึงเรียนมาเพื่อโปรดทราบ</t>
  </si>
  <si>
    <r>
      <t>-</t>
    </r>
    <r>
      <rPr>
        <sz val="16"/>
        <color theme="1"/>
        <rFont val="TH SarabunIT๙"/>
        <family val="2"/>
      </rPr>
      <t xml:space="preserve"> ประกาศเผยแพร่ให้ประชาชนทราบโดยทั่วกัน</t>
    </r>
  </si>
  <si>
    <r>
      <t xml:space="preserve">            </t>
    </r>
    <r>
      <rPr>
        <sz val="16"/>
        <color rgb="FF000000"/>
        <rFont val="TH SarabunIT๙"/>
        <family val="2"/>
      </rPr>
      <t>ตามที่สำนักงาน ป.ป.ช. ได้กำหนดหลักเกณฑ์การประเมินคุณธรรมและความโปร่งใสในการดำเนินงานของ
หน่วยงานภาครัฐ (Integrity &amp; Transparency Assessment : ITA) ของสถานีตำรวจประจำปีงบประมาณ พ.ศ.2568</t>
    </r>
    <r>
      <rPr>
        <sz val="16"/>
        <color theme="1"/>
        <rFont val="TH SarabunIT๙"/>
        <family val="2"/>
      </rPr>
      <t xml:space="preserve">  การเปิดเผยข้อมูลสาธารณะ (Open Data Integrity and Transparency Assessment: OIT)  O12 แผนการใช้จ่ายงบประมาณประจำปีและรายงานผลการใช้จ่ายประจำปี  ที่มุ่งเน้นการเปิดเผยข้อมูลที่เหมาะสมและมีความโปร่งใส่กับภารกิจของตำรวจที่ประชาชนควรได้รับทราบ ในการใช้จ่ายงบประมาณประจำปีของสถานีตำรวจนครบาลวัดพระยาไกร  ให้เกิดความคุ้มค่ามากที่สุด นั้น</t>
    </r>
  </si>
  <si>
    <t xml:space="preserve">          ขอรายงานผลการใช้จ่ายงบประมาณ ประจำปี ๒๕๖8  รอบ ๖ เดือน ( ต.ค. ๖7 – มี.ค.๖8 )  มีผลการใช้จ่าย
งบประมาณเป็นไปตามเป้าหมาย เมื่อเทียบกับแผนการใช้จ่ายงบประมาณประจำปี  (รายละเอียดตามเอกสารที่แนบ) 
 และขอรายงานปัญหา อุปสรรค และแนวทางในการใช้จ่ายงบประมาณ ดังนี้</t>
  </si>
  <si>
    <r>
      <t xml:space="preserve">            </t>
    </r>
    <r>
      <rPr>
        <b/>
        <sz val="16"/>
        <color theme="1"/>
        <rFont val="TH SarabunIT๙"/>
        <family val="2"/>
      </rPr>
      <t>1.ปัญหาอุปสรรค</t>
    </r>
    <r>
      <rPr>
        <sz val="16"/>
        <color theme="1"/>
        <rFont val="TH SarabunIT๙"/>
        <family val="2"/>
      </rPr>
      <t xml:space="preserve">
                  - ไม่มีปัญหาอุปสรรคแต่อย่างใด
            </t>
    </r>
    <r>
      <rPr>
        <b/>
        <sz val="16"/>
        <color theme="1"/>
        <rFont val="TH SarabunIT๙"/>
        <family val="2"/>
      </rPr>
      <t>2. แนวทางแก้ไขปัญหาในการใช้จ่ายงบประมาณ</t>
    </r>
    <r>
      <rPr>
        <sz val="16"/>
        <color theme="1"/>
        <rFont val="TH SarabunIT๙"/>
        <family val="2"/>
      </rPr>
      <t xml:space="preserve">
                 1. เสริมสร้างความรู้ให้เจ้าหน้าที่ผู้ปฏิบัติในการเบิกใช้งบประมาณเป็นประจำทุกปี
                 2. ปรับลดการใช้จ่ายงบประมาณบางรายการที่ไม่จําเป็น และเบิกจ่ายงบประมาณให้คุ้มค่ามากที่สุด
                 3. จัดให้มีการแต่งตั้งคณะทำงานเร่งรัดการใช้จ่ายงบประมาณรายจ่ายประจำปีและมีการประชุมเร่งรัด ติดตามการดําเนินงานและการเบิกจ่ายอย่างต่อเนื่อง
</t>
    </r>
  </si>
  <si>
    <t>พ.ต.ท.</t>
  </si>
  <si>
    <t>( ณวฤทธิ์  แสงตา  )</t>
  </si>
  <si>
    <t xml:space="preserve">            สว.อก.สน.วัดพระยาไกร</t>
  </si>
  <si>
    <t>- ทราบ</t>
  </si>
  <si>
    <r>
      <t>( วาทิตย์  โรจนไพฑูรย์ )</t>
    </r>
    <r>
      <rPr>
        <sz val="14"/>
        <color theme="1"/>
        <rFont val="Cordia New"/>
        <family val="2"/>
        <charset val="222"/>
      </rPr>
      <t xml:space="preserve"> </t>
    </r>
  </si>
  <si>
    <t xml:space="preserve"> ผกก.สน.วัดพระยาไกร</t>
  </si>
  <si>
    <t>พ.ต.อ. วาทิตย์  โรจนไพฑูร</t>
  </si>
  <si>
    <t>ปัญหา / อุปสรรค</t>
  </si>
  <si>
    <t>ยังไม่ดำเนินการเบิก/
อยู่ระหว่างดำเนินการจัดทำเอกสารเบิกจ่าย</t>
  </si>
  <si>
    <t>ดำเนินการตามกิจกรรมเรียบร้อย/
อยู่ระหว่างการจัดทำเอกสารเบิกจ่าย</t>
  </si>
  <si>
    <t xml:space="preserve"> - บุคลากรที่ทำหน้าที่เบิกจ่ายงบประมาณ ขาดความรู้ ความเข้าใจ ระเบียบ กฎหมายที่เกี่ยวข้องในการเบิกจ่าย   และขาดความรู้ในการจัดทำเอกสารเบิกจ่าย ที่ถูกต้องตามระเบียบที่กำหนด</t>
  </si>
  <si>
    <t>แนวทางแก้ไขปัญหาในการใช้จ่ายงบประมาณ</t>
  </si>
  <si>
    <t xml:space="preserve"> 1. ต้องมีการวางแผนการเบิกจ่ายอย่างชัดเจน</t>
  </si>
  <si>
    <t>2. เชิญหน่วยงานที่มีความรู้การเบิกจ่ายงบประมาณ มาอบรมให้ความรู้แก่บุคลากรที่ทำหน้าที่เบิกจ่าย  เพื่อเสริมสร้างความรู้ ความเข้าใจตามระเบียบกฎหมายที่เกี่ยวข้อง</t>
  </si>
  <si>
    <t>4. จัดให้มีการแต่งตั้งคณะทำงานเร่งรัดการใช้จ่ายงบประมาณรายจ่ายประจำปี และมีการประชุมเร่งรัด ติดตามการดําเนินงานและการเบิกอย่างต่อเนื่องทุกเดือน</t>
  </si>
  <si>
    <t>3. ปรับลดการใช้จ่ายงบประมาณบางรายการที่ไม่จําเป็น และเบิกจ่ายงบประมาณให้คุ้มค่ามากที่สุด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</si>
</sst>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(* #,##0_);_(* \(#,##0\);_(* &quot;-&quot;??_);_(@_)"/>
    <numFmt numFmtId="188" formatCode="_(* #,##0.00_);_(* \(#,##0.00\);_(* &quot;-&quot;??_);_(@_)"/>
  </numFmts>
  <fonts count="2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2"/>
      <color theme="1"/>
      <name val="TH SarabunPSK"/>
      <family val="2"/>
    </font>
    <font>
      <sz val="16"/>
      <color theme="1"/>
      <name val="TH SarabunPSK"/>
      <family val="2"/>
    </font>
    <font>
      <sz val="16"/>
      <color rgb="FF000000"/>
      <name val="TH SarabunPSK"/>
      <family val="2"/>
    </font>
    <font>
      <sz val="10.5"/>
      <color theme="1"/>
      <name val="TH SarabunPSK"/>
      <family val="2"/>
    </font>
    <font>
      <b/>
      <sz val="12"/>
      <color rgb="FF000000"/>
      <name val="TH SarabunPSK"/>
      <family val="2"/>
    </font>
    <font>
      <b/>
      <sz val="18"/>
      <color rgb="FF000000"/>
      <name val="TH SarabunPSK"/>
      <family val="2"/>
    </font>
    <font>
      <sz val="14"/>
      <color rgb="FF000000"/>
      <name val="TH SarabunPSK"/>
      <family val="2"/>
    </font>
    <font>
      <b/>
      <sz val="16"/>
      <color rgb="FF000000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b/>
      <sz val="10.5"/>
      <color theme="1"/>
      <name val="TH SarabunPSK"/>
      <family val="2"/>
    </font>
    <font>
      <sz val="14"/>
      <color theme="1"/>
      <name val="Cordia New"/>
      <family val="2"/>
      <charset val="222"/>
    </font>
    <font>
      <sz val="16"/>
      <color theme="1"/>
      <name val="TH SarabunIT๙"/>
      <family val="2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sz val="20"/>
      <color theme="1"/>
      <name val="TH SarabunIT๙"/>
      <family val="2"/>
    </font>
    <font>
      <b/>
      <sz val="20"/>
      <color theme="1"/>
      <name val="TH SarabunIT๙"/>
      <family val="2"/>
    </font>
    <font>
      <sz val="14"/>
      <color theme="1"/>
      <name val="TH SarabunIT๙"/>
      <family val="2"/>
    </font>
    <font>
      <sz val="16"/>
      <color rgb="FF000000"/>
      <name val="TH SarabunIT๙"/>
      <family val="2"/>
    </font>
    <font>
      <sz val="14"/>
      <color theme="1"/>
      <name val="Angsana New"/>
      <family val="1"/>
      <charset val="222"/>
    </font>
    <font>
      <b/>
      <sz val="16"/>
      <color theme="1"/>
      <name val="TH SarabunIT๙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6">
    <xf numFmtId="0" fontId="0" fillId="0" borderId="0" xfId="0"/>
    <xf numFmtId="0" fontId="5" fillId="0" borderId="4" xfId="0" applyFont="1" applyBorder="1" applyAlignment="1">
      <alignment horizontal="center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43" fontId="5" fillId="0" borderId="3" xfId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8" fillId="0" borderId="3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top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7" fillId="0" borderId="2" xfId="0" applyFont="1" applyBorder="1" applyAlignment="1">
      <alignment horizontal="left"/>
    </xf>
    <xf numFmtId="0" fontId="5" fillId="0" borderId="2" xfId="0" applyFont="1" applyBorder="1" applyAlignment="1">
      <alignment vertical="center"/>
    </xf>
    <xf numFmtId="0" fontId="7" fillId="0" borderId="8" xfId="0" applyFont="1" applyBorder="1" applyAlignment="1">
      <alignment horizontal="left"/>
    </xf>
    <xf numFmtId="49" fontId="8" fillId="0" borderId="8" xfId="0" applyNumberFormat="1" applyFont="1" applyBorder="1"/>
    <xf numFmtId="0" fontId="7" fillId="0" borderId="1" xfId="0" applyFont="1" applyBorder="1" applyAlignment="1">
      <alignment horizontal="left"/>
    </xf>
    <xf numFmtId="0" fontId="4" fillId="2" borderId="3" xfId="0" applyFont="1" applyFill="1" applyBorder="1"/>
    <xf numFmtId="0" fontId="5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49" fontId="5" fillId="0" borderId="8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49" fontId="3" fillId="0" borderId="5" xfId="0" applyNumberFormat="1" applyFont="1" applyBorder="1"/>
    <xf numFmtId="0" fontId="8" fillId="0" borderId="7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49" fontId="7" fillId="0" borderId="9" xfId="0" applyNumberFormat="1" applyFont="1" applyBorder="1" applyAlignment="1">
      <alignment horizontal="left" vertical="center" wrapText="1"/>
    </xf>
    <xf numFmtId="0" fontId="4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43" fontId="7" fillId="0" borderId="3" xfId="1" applyFont="1" applyBorder="1" applyAlignment="1">
      <alignment horizontal="center" vertical="center" wrapText="1"/>
    </xf>
    <xf numFmtId="43" fontId="7" fillId="0" borderId="3" xfId="1" applyFont="1" applyFill="1" applyBorder="1" applyAlignment="1">
      <alignment horizontal="center" vertical="center" wrapText="1"/>
    </xf>
    <xf numFmtId="43" fontId="7" fillId="0" borderId="4" xfId="1" applyFont="1" applyBorder="1" applyAlignment="1">
      <alignment vertical="center"/>
    </xf>
    <xf numFmtId="43" fontId="7" fillId="0" borderId="3" xfId="1" applyFont="1" applyFill="1" applyBorder="1" applyAlignment="1">
      <alignment vertical="center"/>
    </xf>
    <xf numFmtId="43" fontId="7" fillId="0" borderId="8" xfId="1" applyFont="1" applyFill="1" applyBorder="1" applyAlignment="1">
      <alignment horizontal="center" vertical="center"/>
    </xf>
    <xf numFmtId="43" fontId="7" fillId="0" borderId="4" xfId="1" applyFont="1" applyFill="1" applyBorder="1" applyAlignment="1">
      <alignment vertical="center" wrapText="1"/>
    </xf>
    <xf numFmtId="43" fontId="7" fillId="0" borderId="8" xfId="1" applyFont="1" applyFill="1" applyBorder="1" applyAlignment="1">
      <alignment vertical="center"/>
    </xf>
    <xf numFmtId="49" fontId="8" fillId="0" borderId="9" xfId="0" applyNumberFormat="1" applyFont="1" applyBorder="1"/>
    <xf numFmtId="0" fontId="7" fillId="0" borderId="0" xfId="0" applyFont="1" applyAlignment="1">
      <alignment horizontal="left" vertical="center"/>
    </xf>
    <xf numFmtId="0" fontId="8" fillId="0" borderId="9" xfId="0" applyFont="1" applyBorder="1"/>
    <xf numFmtId="0" fontId="7" fillId="0" borderId="8" xfId="0" applyFont="1" applyBorder="1" applyAlignment="1">
      <alignment vertical="center"/>
    </xf>
    <xf numFmtId="0" fontId="7" fillId="0" borderId="8" xfId="0" applyFont="1" applyBorder="1"/>
    <xf numFmtId="0" fontId="8" fillId="0" borderId="1" xfId="0" applyFont="1" applyBorder="1"/>
    <xf numFmtId="0" fontId="7" fillId="0" borderId="4" xfId="0" applyFont="1" applyBorder="1" applyAlignment="1">
      <alignment horizontal="center" vertical="center"/>
    </xf>
    <xf numFmtId="43" fontId="2" fillId="0" borderId="1" xfId="1" applyFont="1" applyFill="1" applyBorder="1" applyAlignment="1">
      <alignment horizontal="center" vertical="center" wrapText="1"/>
    </xf>
    <xf numFmtId="43" fontId="2" fillId="0" borderId="1" xfId="1" applyFont="1" applyFill="1" applyBorder="1" applyAlignment="1">
      <alignment horizontal="center" vertical="top" wrapText="1"/>
    </xf>
    <xf numFmtId="43" fontId="7" fillId="0" borderId="4" xfId="1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43" fontId="5" fillId="0" borderId="3" xfId="1" applyFont="1" applyBorder="1" applyAlignment="1">
      <alignment horizontal="right"/>
    </xf>
    <xf numFmtId="2" fontId="6" fillId="0" borderId="5" xfId="0" applyNumberFormat="1" applyFont="1" applyBorder="1" applyAlignment="1">
      <alignment horizontal="center" vertical="center" wrapText="1"/>
    </xf>
    <xf numFmtId="43" fontId="5" fillId="0" borderId="6" xfId="1" applyFont="1" applyBorder="1" applyAlignment="1">
      <alignment horizontal="right"/>
    </xf>
    <xf numFmtId="2" fontId="5" fillId="0" borderId="5" xfId="0" applyNumberFormat="1" applyFont="1" applyBorder="1" applyAlignment="1">
      <alignment horizontal="center"/>
    </xf>
    <xf numFmtId="43" fontId="8" fillId="0" borderId="3" xfId="1" applyFont="1" applyBorder="1" applyAlignment="1">
      <alignment horizontal="right" vertical="center" wrapText="1"/>
    </xf>
    <xf numFmtId="2" fontId="13" fillId="0" borderId="3" xfId="0" applyNumberFormat="1" applyFont="1" applyBorder="1" applyAlignment="1">
      <alignment horizontal="center" vertical="center"/>
    </xf>
    <xf numFmtId="43" fontId="7" fillId="0" borderId="6" xfId="1" applyFont="1" applyBorder="1" applyAlignment="1">
      <alignment horizontal="right"/>
    </xf>
    <xf numFmtId="43" fontId="7" fillId="0" borderId="6" xfId="1" applyFont="1" applyBorder="1" applyAlignment="1">
      <alignment horizontal="right" vertical="center" wrapText="1"/>
    </xf>
    <xf numFmtId="2" fontId="8" fillId="0" borderId="4" xfId="0" applyNumberFormat="1" applyFont="1" applyBorder="1" applyAlignment="1">
      <alignment horizontal="center" vertical="center"/>
    </xf>
    <xf numFmtId="2" fontId="7" fillId="0" borderId="1" xfId="0" applyNumberFormat="1" applyFont="1" applyBorder="1" applyAlignment="1">
      <alignment vertical="center" wrapText="1"/>
    </xf>
    <xf numFmtId="2" fontId="13" fillId="0" borderId="4" xfId="0" applyNumberFormat="1" applyFont="1" applyBorder="1" applyAlignment="1">
      <alignment horizontal="center" vertical="center"/>
    </xf>
    <xf numFmtId="43" fontId="5" fillId="0" borderId="2" xfId="1" applyFont="1" applyBorder="1" applyAlignment="1">
      <alignment horizontal="right" vertical="center"/>
    </xf>
    <xf numFmtId="2" fontId="16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43" fontId="10" fillId="0" borderId="1" xfId="1" applyFont="1" applyBorder="1" applyAlignment="1">
      <alignment horizontal="right" vertical="center" wrapText="1"/>
    </xf>
    <xf numFmtId="43" fontId="5" fillId="0" borderId="8" xfId="1" applyFont="1" applyBorder="1" applyAlignment="1">
      <alignment horizontal="right" vertical="center"/>
    </xf>
    <xf numFmtId="43" fontId="5" fillId="0" borderId="1" xfId="1" applyFont="1" applyBorder="1" applyAlignment="1">
      <alignment horizontal="right" vertical="center"/>
    </xf>
    <xf numFmtId="43" fontId="5" fillId="0" borderId="4" xfId="1" applyFont="1" applyBorder="1" applyAlignment="1">
      <alignment horizontal="right" vertical="center"/>
    </xf>
    <xf numFmtId="2" fontId="9" fillId="0" borderId="8" xfId="0" applyNumberFormat="1" applyFont="1" applyBorder="1" applyAlignment="1">
      <alignment vertical="center" wrapText="1"/>
    </xf>
    <xf numFmtId="2" fontId="9" fillId="0" borderId="1" xfId="0" applyNumberFormat="1" applyFont="1" applyBorder="1" applyAlignment="1">
      <alignment vertical="center" wrapText="1"/>
    </xf>
    <xf numFmtId="43" fontId="8" fillId="0" borderId="8" xfId="1" applyFont="1" applyBorder="1" applyAlignment="1">
      <alignment horizontal="right" vertical="center" wrapText="1"/>
    </xf>
    <xf numFmtId="2" fontId="9" fillId="0" borderId="2" xfId="0" applyNumberFormat="1" applyFont="1" applyBorder="1" applyAlignment="1">
      <alignment vertical="center" wrapText="1"/>
    </xf>
    <xf numFmtId="43" fontId="13" fillId="0" borderId="4" xfId="1" applyFont="1" applyBorder="1" applyAlignment="1">
      <alignment horizontal="right" vertical="center" wrapText="1"/>
    </xf>
    <xf numFmtId="2" fontId="13" fillId="3" borderId="3" xfId="0" applyNumberFormat="1" applyFont="1" applyFill="1" applyBorder="1" applyAlignment="1">
      <alignment horizontal="center" vertical="center"/>
    </xf>
    <xf numFmtId="43" fontId="0" fillId="0" borderId="0" xfId="1" applyFont="1" applyAlignment="1">
      <alignment horizontal="right"/>
    </xf>
    <xf numFmtId="2" fontId="0" fillId="0" borderId="0" xfId="0" applyNumberFormat="1"/>
    <xf numFmtId="0" fontId="7" fillId="0" borderId="1" xfId="0" applyFont="1" applyBorder="1" applyAlignment="1">
      <alignment vertical="center" wrapText="1"/>
    </xf>
    <xf numFmtId="43" fontId="7" fillId="0" borderId="3" xfId="1" applyFont="1" applyBorder="1" applyAlignment="1">
      <alignment horizontal="right" vertical="center" wrapText="1"/>
    </xf>
    <xf numFmtId="43" fontId="2" fillId="0" borderId="4" xfId="1" applyFont="1" applyFill="1" applyBorder="1" applyAlignment="1">
      <alignment vertical="center" wrapText="1"/>
    </xf>
    <xf numFmtId="43" fontId="2" fillId="0" borderId="8" xfId="1" applyFont="1" applyFill="1" applyBorder="1" applyAlignment="1">
      <alignment vertical="center" wrapText="1"/>
    </xf>
    <xf numFmtId="43" fontId="2" fillId="0" borderId="1" xfId="1" applyFont="1" applyFill="1" applyBorder="1" applyAlignment="1">
      <alignment vertical="center" wrapText="1"/>
    </xf>
    <xf numFmtId="0" fontId="3" fillId="0" borderId="9" xfId="0" applyFont="1" applyBorder="1"/>
    <xf numFmtId="0" fontId="7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188" fontId="7" fillId="0" borderId="12" xfId="0" applyNumberFormat="1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43" fontId="13" fillId="0" borderId="3" xfId="1" applyFont="1" applyBorder="1" applyAlignment="1">
      <alignment horizontal="right" vertical="center" wrapText="1"/>
    </xf>
    <xf numFmtId="43" fontId="7" fillId="0" borderId="1" xfId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43" fontId="5" fillId="0" borderId="7" xfId="1" applyFont="1" applyBorder="1" applyAlignment="1">
      <alignment horizontal="right" vertical="center"/>
    </xf>
    <xf numFmtId="43" fontId="10" fillId="0" borderId="9" xfId="1" applyFont="1" applyBorder="1" applyAlignment="1">
      <alignment horizontal="right" vertical="center" wrapText="1"/>
    </xf>
    <xf numFmtId="2" fontId="8" fillId="0" borderId="8" xfId="0" applyNumberFormat="1" applyFont="1" applyBorder="1" applyAlignment="1">
      <alignment horizontal="center" vertical="center"/>
    </xf>
    <xf numFmtId="2" fontId="12" fillId="0" borderId="9" xfId="0" applyNumberFormat="1" applyFont="1" applyBorder="1" applyAlignment="1">
      <alignment horizontal="center" vertical="center"/>
    </xf>
    <xf numFmtId="2" fontId="9" fillId="0" borderId="9" xfId="0" applyNumberFormat="1" applyFont="1" applyBorder="1" applyAlignment="1">
      <alignment vertical="center" wrapText="1"/>
    </xf>
    <xf numFmtId="2" fontId="13" fillId="0" borderId="8" xfId="0" applyNumberFormat="1" applyFont="1" applyBorder="1" applyAlignment="1">
      <alignment horizontal="center" vertical="center"/>
    </xf>
    <xf numFmtId="0" fontId="11" fillId="0" borderId="7" xfId="0" applyFont="1" applyBorder="1"/>
    <xf numFmtId="2" fontId="16" fillId="0" borderId="4" xfId="0" applyNumberFormat="1" applyFont="1" applyBorder="1" applyAlignment="1">
      <alignment vertical="center" wrapText="1"/>
    </xf>
    <xf numFmtId="0" fontId="11" fillId="0" borderId="7" xfId="0" applyFont="1" applyBorder="1" applyAlignment="1">
      <alignment horizontal="left" vertical="center" wrapText="1"/>
    </xf>
    <xf numFmtId="43" fontId="7" fillId="0" borderId="7" xfId="1" applyFont="1" applyFill="1" applyBorder="1" applyAlignment="1">
      <alignment horizontal="center" vertical="center"/>
    </xf>
    <xf numFmtId="2" fontId="9" fillId="0" borderId="7" xfId="0" applyNumberFormat="1" applyFont="1" applyBorder="1" applyAlignment="1">
      <alignment vertical="center"/>
    </xf>
    <xf numFmtId="43" fontId="7" fillId="0" borderId="11" xfId="1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43" fontId="13" fillId="0" borderId="7" xfId="1" applyFont="1" applyBorder="1" applyAlignment="1">
      <alignment horizontal="right" vertical="center" wrapText="1"/>
    </xf>
    <xf numFmtId="43" fontId="2" fillId="0" borderId="8" xfId="1" applyFont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8" fillId="0" borderId="8" xfId="0" applyFont="1" applyBorder="1" applyAlignment="1">
      <alignment vertical="center"/>
    </xf>
    <xf numFmtId="43" fontId="2" fillId="0" borderId="8" xfId="1" applyFont="1" applyFill="1" applyBorder="1" applyAlignment="1">
      <alignment vertical="center"/>
    </xf>
    <xf numFmtId="43" fontId="13" fillId="0" borderId="9" xfId="1" applyFont="1" applyBorder="1" applyAlignment="1">
      <alignment horizontal="right"/>
    </xf>
    <xf numFmtId="43" fontId="13" fillId="0" borderId="9" xfId="1" applyFont="1" applyBorder="1" applyAlignment="1">
      <alignment horizontal="center" vertical="center" wrapText="1"/>
    </xf>
    <xf numFmtId="43" fontId="2" fillId="0" borderId="1" xfId="1" applyFont="1" applyFill="1" applyBorder="1" applyAlignment="1">
      <alignment vertical="center"/>
    </xf>
    <xf numFmtId="43" fontId="4" fillId="0" borderId="2" xfId="1" applyFont="1" applyBorder="1" applyAlignment="1">
      <alignment horizontal="right" vertical="center"/>
    </xf>
    <xf numFmtId="43" fontId="2" fillId="0" borderId="8" xfId="1" applyFont="1" applyFill="1" applyBorder="1" applyAlignment="1">
      <alignment horizontal="center" vertical="center"/>
    </xf>
    <xf numFmtId="43" fontId="2" fillId="0" borderId="7" xfId="1" applyFont="1" applyBorder="1" applyAlignment="1">
      <alignment horizontal="right" vertical="center"/>
    </xf>
    <xf numFmtId="43" fontId="2" fillId="0" borderId="1" xfId="1" applyFont="1" applyFill="1" applyBorder="1" applyAlignment="1">
      <alignment horizontal="center" vertical="center"/>
    </xf>
    <xf numFmtId="43" fontId="2" fillId="0" borderId="4" xfId="1" applyFont="1" applyFill="1" applyBorder="1" applyAlignment="1">
      <alignment vertical="center"/>
    </xf>
    <xf numFmtId="43" fontId="7" fillId="0" borderId="3" xfId="1" applyFont="1" applyFill="1" applyBorder="1" applyAlignment="1">
      <alignment horizontal="righ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/>
    </xf>
    <xf numFmtId="43" fontId="14" fillId="2" borderId="3" xfId="1" applyFont="1" applyFill="1" applyBorder="1" applyAlignment="1">
      <alignment horizontal="right" vertical="center"/>
    </xf>
    <xf numFmtId="4" fontId="14" fillId="2" borderId="3" xfId="1" applyNumberFormat="1" applyFont="1" applyFill="1" applyBorder="1" applyAlignment="1">
      <alignment horizontal="right" vertical="center"/>
    </xf>
    <xf numFmtId="0" fontId="11" fillId="0" borderId="4" xfId="0" applyFont="1" applyBorder="1"/>
    <xf numFmtId="49" fontId="8" fillId="0" borderId="5" xfId="0" applyNumberFormat="1" applyFont="1" applyBorder="1" applyAlignment="1">
      <alignment vertical="center"/>
    </xf>
    <xf numFmtId="49" fontId="8" fillId="0" borderId="4" xfId="0" applyNumberFormat="1" applyFont="1" applyBorder="1"/>
    <xf numFmtId="2" fontId="7" fillId="0" borderId="6" xfId="1" applyNumberFormat="1" applyFont="1" applyBorder="1" applyAlignment="1">
      <alignment horizontal="right" vertical="center" wrapText="1"/>
    </xf>
    <xf numFmtId="2" fontId="13" fillId="0" borderId="3" xfId="0" applyNumberFormat="1" applyFont="1" applyBorder="1" applyAlignment="1">
      <alignment horizontal="right" vertical="center"/>
    </xf>
    <xf numFmtId="2" fontId="13" fillId="0" borderId="9" xfId="1" applyNumberFormat="1" applyFont="1" applyBorder="1" applyAlignment="1">
      <alignment horizontal="right" vertical="center" wrapText="1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justify" vertical="center"/>
    </xf>
    <xf numFmtId="0" fontId="18" fillId="0" borderId="0" xfId="0" applyFont="1" applyAlignment="1">
      <alignment horizontal="left" vertical="center" indent="3"/>
    </xf>
    <xf numFmtId="0" fontId="0" fillId="0" borderId="0" xfId="0" applyAlignment="1">
      <alignment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right"/>
    </xf>
    <xf numFmtId="0" fontId="25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15" fillId="0" borderId="5" xfId="0" applyFont="1" applyBorder="1" applyAlignment="1">
      <alignment horizontal="left" wrapText="1"/>
    </xf>
    <xf numFmtId="0" fontId="15" fillId="0" borderId="6" xfId="0" applyFont="1" applyBorder="1" applyAlignment="1">
      <alignment horizontal="left" wrapText="1"/>
    </xf>
    <xf numFmtId="0" fontId="14" fillId="2" borderId="5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 wrapText="1"/>
    </xf>
    <xf numFmtId="187" fontId="14" fillId="4" borderId="3" xfId="1" applyNumberFormat="1" applyFont="1" applyFill="1" applyBorder="1" applyAlignment="1">
      <alignment horizontal="center" vertical="center" wrapText="1"/>
    </xf>
    <xf numFmtId="3" fontId="14" fillId="4" borderId="3" xfId="1" applyNumberFormat="1" applyFont="1" applyFill="1" applyBorder="1" applyAlignment="1">
      <alignment horizontal="center" vertical="center"/>
    </xf>
    <xf numFmtId="43" fontId="14" fillId="4" borderId="3" xfId="1" applyFont="1" applyFill="1" applyBorder="1" applyAlignment="1">
      <alignment horizontal="center" vertical="center" wrapText="1"/>
    </xf>
    <xf numFmtId="2" fontId="14" fillId="4" borderId="3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wrapText="1"/>
    </xf>
    <xf numFmtId="0" fontId="2" fillId="0" borderId="0" xfId="0" applyFont="1"/>
    <xf numFmtId="43" fontId="7" fillId="0" borderId="0" xfId="1" applyFont="1" applyAlignment="1">
      <alignment horizontal="right"/>
    </xf>
    <xf numFmtId="2" fontId="7" fillId="0" borderId="0" xfId="0" applyNumberFormat="1" applyFont="1"/>
    <xf numFmtId="0" fontId="7" fillId="0" borderId="0" xfId="0" applyFont="1" applyAlignment="1">
      <alignment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9525</xdr:rowOff>
    </xdr:from>
    <xdr:to>
      <xdr:col>0</xdr:col>
      <xdr:colOff>666750</xdr:colOff>
      <xdr:row>1</xdr:row>
      <xdr:rowOff>38100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E8F5563D-3892-E819-D331-FF27C73D4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552450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50</xdr:row>
      <xdr:rowOff>238125</xdr:rowOff>
    </xdr:from>
    <xdr:to>
      <xdr:col>2</xdr:col>
      <xdr:colOff>209550</xdr:colOff>
      <xdr:row>59</xdr:row>
      <xdr:rowOff>226060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98CC4760-91FA-CF84-49BE-6EB14A2BCC6C}"/>
            </a:ext>
          </a:extLst>
        </xdr:cNvPr>
        <xdr:cNvSpPr txBox="1"/>
      </xdr:nvSpPr>
      <xdr:spPr>
        <a:xfrm>
          <a:off x="542925" y="18545175"/>
          <a:ext cx="3838575" cy="1807210"/>
        </a:xfrm>
        <a:prstGeom prst="rect">
          <a:avLst/>
        </a:prstGeom>
        <a:solidFill>
          <a:schemeClr val="lt1">
            <a:alpha val="0"/>
          </a:schemeClr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thaiDist"/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            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thaiDist"/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 </a:t>
          </a:r>
        </a:p>
        <a:p>
          <a:pPr algn="thaiDist"/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(ลงชื่อ) </a:t>
          </a:r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</a:t>
          </a:r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พ.ต.ท.    ณวฤทธิ์ แสงตา </a:t>
          </a:r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</a:t>
          </a:r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ผู้รายงาน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thaiDist"/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                     ( ณวฤทธิ์ แสงตา )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thaiDist"/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                  สว.อก.สน.วัดพระยาไกร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thaiDist"/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                       </a:t>
          </a:r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1</a:t>
          </a:r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/ </a:t>
          </a:r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เม.ย. </a:t>
          </a:r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/ 6</a:t>
          </a:r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8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</xdr:txBody>
    </xdr:sp>
    <xdr:clientData/>
  </xdr:twoCellAnchor>
  <xdr:twoCellAnchor>
    <xdr:from>
      <xdr:col>2</xdr:col>
      <xdr:colOff>1038224</xdr:colOff>
      <xdr:row>50</xdr:row>
      <xdr:rowOff>361950</xdr:rowOff>
    </xdr:from>
    <xdr:to>
      <xdr:col>5</xdr:col>
      <xdr:colOff>19049</xdr:colOff>
      <xdr:row>60</xdr:row>
      <xdr:rowOff>307340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2C3C455F-D17C-FDAD-D3A5-0D71805D5927}"/>
            </a:ext>
          </a:extLst>
        </xdr:cNvPr>
        <xdr:cNvSpPr txBox="1"/>
      </xdr:nvSpPr>
      <xdr:spPr>
        <a:xfrm>
          <a:off x="5210174" y="18669000"/>
          <a:ext cx="3648075" cy="2069465"/>
        </a:xfrm>
        <a:prstGeom prst="rect">
          <a:avLst/>
        </a:prstGeom>
        <a:solidFill>
          <a:schemeClr val="lt1">
            <a:alpha val="0"/>
          </a:schemeClr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thaiDist"/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l"/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(ลงชื่อ)  พ.ต.อ.  วาทิตย์  โรจนไพฑูรย์ ผู้ตรวจรายงาน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thaiDist"/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                  ( วาทิตย์  โรจนไพฑูรย์  )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thaiDist"/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                    ผกก.สน.วัดพระยาไกร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thaiDist"/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                             </a:t>
          </a:r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1</a:t>
          </a:r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/ </a:t>
          </a:r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เม.ย. </a:t>
          </a:r>
          <a:r>
            <a:rPr lang="en-US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/ 6</a:t>
          </a:r>
          <a:r>
            <a:rPr lang="th-TH" sz="16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8</a:t>
          </a:r>
          <a:endParaRPr lang="en-US" sz="16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148E0-AFE7-47F2-BD69-5B76B391D883}">
  <dimension ref="A1:M20"/>
  <sheetViews>
    <sheetView topLeftCell="A7" zoomScale="80" zoomScaleNormal="80" workbookViewId="0">
      <selection activeCell="I35" sqref="I35"/>
    </sheetView>
  </sheetViews>
  <sheetFormatPr defaultRowHeight="14.25" x14ac:dyDescent="0.2"/>
  <sheetData>
    <row r="1" spans="1:13" ht="47.25" customHeight="1" x14ac:dyDescent="0.35">
      <c r="D1" s="142" t="s">
        <v>59</v>
      </c>
      <c r="E1" s="142"/>
      <c r="F1" s="142"/>
    </row>
    <row r="2" spans="1:13" ht="28.5" customHeight="1" x14ac:dyDescent="0.2">
      <c r="A2" s="135" t="s">
        <v>60</v>
      </c>
    </row>
    <row r="3" spans="1:13" ht="30" customHeight="1" x14ac:dyDescent="0.2">
      <c r="A3" s="135" t="s">
        <v>61</v>
      </c>
    </row>
    <row r="4" spans="1:13" ht="26.25" customHeight="1" x14ac:dyDescent="0.2">
      <c r="A4" s="135" t="s">
        <v>62</v>
      </c>
    </row>
    <row r="5" spans="1:13" ht="27.75" customHeight="1" x14ac:dyDescent="0.2">
      <c r="A5" s="135" t="s">
        <v>63</v>
      </c>
    </row>
    <row r="6" spans="1:13" ht="123.75" customHeight="1" x14ac:dyDescent="0.2">
      <c r="A6" s="143" t="s">
        <v>66</v>
      </c>
      <c r="B6" s="143"/>
      <c r="C6" s="143"/>
      <c r="D6" s="143"/>
      <c r="E6" s="143"/>
      <c r="F6" s="143"/>
      <c r="G6" s="143"/>
      <c r="H6" s="143"/>
      <c r="I6" s="143"/>
      <c r="J6" s="139"/>
      <c r="K6" s="139"/>
      <c r="L6" s="139"/>
      <c r="M6" s="139"/>
    </row>
    <row r="7" spans="1:13" ht="73.5" customHeight="1" x14ac:dyDescent="0.2">
      <c r="A7" s="143" t="s">
        <v>67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38"/>
      <c r="M7" s="138"/>
    </row>
    <row r="8" spans="1:13" ht="153.75" customHeight="1" x14ac:dyDescent="0.2">
      <c r="A8" s="143" t="s">
        <v>68</v>
      </c>
      <c r="B8" s="143"/>
      <c r="C8" s="143"/>
      <c r="D8" s="143"/>
      <c r="E8" s="143"/>
      <c r="F8" s="143"/>
      <c r="G8" s="143"/>
      <c r="H8" s="143"/>
      <c r="I8" s="143"/>
    </row>
    <row r="9" spans="1:13" x14ac:dyDescent="0.2">
      <c r="B9" t="s">
        <v>64</v>
      </c>
    </row>
    <row r="11" spans="1:13" ht="20.25" x14ac:dyDescent="0.3">
      <c r="D11" s="140" t="s">
        <v>69</v>
      </c>
    </row>
    <row r="12" spans="1:13" x14ac:dyDescent="0.2">
      <c r="E12" t="s">
        <v>70</v>
      </c>
    </row>
    <row r="13" spans="1:13" x14ac:dyDescent="0.2">
      <c r="D13" t="s">
        <v>71</v>
      </c>
    </row>
    <row r="15" spans="1:13" ht="20.25" x14ac:dyDescent="0.2">
      <c r="B15" s="136" t="s">
        <v>72</v>
      </c>
    </row>
    <row r="16" spans="1:13" ht="21" x14ac:dyDescent="0.2">
      <c r="B16" s="141" t="s">
        <v>65</v>
      </c>
    </row>
    <row r="18" spans="2:2" x14ac:dyDescent="0.2">
      <c r="B18" t="s">
        <v>75</v>
      </c>
    </row>
    <row r="19" spans="2:2" ht="21.75" x14ac:dyDescent="0.2">
      <c r="B19" s="137" t="s">
        <v>73</v>
      </c>
    </row>
    <row r="20" spans="2:2" ht="20.25" x14ac:dyDescent="0.2">
      <c r="B20" s="137" t="s">
        <v>74</v>
      </c>
    </row>
  </sheetData>
  <mergeCells count="4">
    <mergeCell ref="D1:F1"/>
    <mergeCell ref="A8:I8"/>
    <mergeCell ref="A7:K7"/>
    <mergeCell ref="A6:I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0FA03-D76A-4B45-9153-D9D068A33AC7}">
  <dimension ref="A1:I66"/>
  <sheetViews>
    <sheetView tabSelected="1" topLeftCell="A9" workbookViewId="0">
      <selection activeCell="G61" sqref="G61"/>
    </sheetView>
  </sheetViews>
  <sheetFormatPr defaultRowHeight="14.25" x14ac:dyDescent="0.2"/>
  <cols>
    <col min="1" max="1" width="4.125" customWidth="1"/>
    <col min="2" max="2" width="50.625" customWidth="1"/>
    <col min="3" max="3" width="26.125" customWidth="1"/>
    <col min="4" max="4" width="17.25" customWidth="1"/>
    <col min="5" max="5" width="17.875" style="81" customWidth="1"/>
    <col min="6" max="6" width="12.875" style="82" customWidth="1"/>
    <col min="7" max="7" width="27.875" customWidth="1"/>
  </cols>
  <sheetData>
    <row r="1" spans="1:9" ht="24" x14ac:dyDescent="0.2">
      <c r="A1" s="144" t="s">
        <v>47</v>
      </c>
      <c r="B1" s="144"/>
      <c r="C1" s="144"/>
      <c r="D1" s="144"/>
      <c r="E1" s="144"/>
      <c r="F1" s="144"/>
      <c r="G1" s="144"/>
    </row>
    <row r="2" spans="1:9" ht="24" x14ac:dyDescent="0.2">
      <c r="A2" s="144" t="s">
        <v>15</v>
      </c>
      <c r="B2" s="144"/>
      <c r="C2" s="144"/>
      <c r="D2" s="144"/>
      <c r="E2" s="144"/>
      <c r="F2" s="144"/>
      <c r="G2" s="144"/>
    </row>
    <row r="3" spans="1:9" ht="24" x14ac:dyDescent="0.2">
      <c r="A3" s="144" t="s">
        <v>46</v>
      </c>
      <c r="B3" s="144"/>
      <c r="C3" s="144"/>
      <c r="D3" s="144"/>
      <c r="E3" s="144"/>
      <c r="F3" s="144"/>
      <c r="G3" s="144"/>
    </row>
    <row r="4" spans="1:9" ht="24" x14ac:dyDescent="0.2">
      <c r="A4" s="152" t="s">
        <v>57</v>
      </c>
      <c r="B4" s="152"/>
      <c r="C4" s="152"/>
      <c r="D4" s="152"/>
      <c r="E4"/>
      <c r="F4"/>
    </row>
    <row r="5" spans="1:9" ht="24" customHeight="1" x14ac:dyDescent="0.2">
      <c r="A5" s="154" t="s">
        <v>0</v>
      </c>
      <c r="B5" s="155" t="s">
        <v>1</v>
      </c>
      <c r="C5" s="156" t="s">
        <v>52</v>
      </c>
      <c r="D5" s="157" t="s">
        <v>53</v>
      </c>
      <c r="E5" s="158" t="s">
        <v>48</v>
      </c>
      <c r="F5" s="159" t="s">
        <v>49</v>
      </c>
      <c r="G5" s="155" t="s">
        <v>50</v>
      </c>
    </row>
    <row r="6" spans="1:9" ht="14.25" customHeight="1" x14ac:dyDescent="0.2">
      <c r="A6" s="154"/>
      <c r="B6" s="155"/>
      <c r="C6" s="156"/>
      <c r="D6" s="157"/>
      <c r="E6" s="158"/>
      <c r="F6" s="159"/>
      <c r="G6" s="155"/>
    </row>
    <row r="7" spans="1:9" ht="13.5" customHeight="1" x14ac:dyDescent="0.2">
      <c r="A7" s="154"/>
      <c r="B7" s="155"/>
      <c r="C7" s="156"/>
      <c r="D7" s="157"/>
      <c r="E7" s="158"/>
      <c r="F7" s="159"/>
      <c r="G7" s="155"/>
    </row>
    <row r="8" spans="1:9" ht="26.1" customHeight="1" x14ac:dyDescent="0.65">
      <c r="A8" s="27">
        <v>1</v>
      </c>
      <c r="B8" s="145" t="s">
        <v>2</v>
      </c>
      <c r="C8" s="146"/>
      <c r="D8" s="2"/>
      <c r="E8" s="57"/>
      <c r="F8" s="58"/>
      <c r="G8" s="3"/>
    </row>
    <row r="9" spans="1:9" ht="26.1" customHeight="1" x14ac:dyDescent="0.55000000000000004">
      <c r="A9" s="5"/>
      <c r="B9" s="33" t="s">
        <v>38</v>
      </c>
      <c r="C9" s="28"/>
      <c r="D9" s="4"/>
      <c r="E9" s="59"/>
      <c r="F9" s="58"/>
      <c r="G9" s="3"/>
    </row>
    <row r="10" spans="1:9" ht="26.1" customHeight="1" x14ac:dyDescent="0.55000000000000004">
      <c r="A10" s="5"/>
      <c r="B10" s="88" t="s">
        <v>16</v>
      </c>
      <c r="C10" s="31"/>
      <c r="D10" s="4"/>
      <c r="E10" s="59"/>
      <c r="F10" s="60"/>
      <c r="G10" s="3"/>
      <c r="I10" s="56"/>
    </row>
    <row r="11" spans="1:9" ht="27.95" customHeight="1" x14ac:dyDescent="0.5">
      <c r="A11" s="6"/>
      <c r="B11" s="89" t="s">
        <v>19</v>
      </c>
      <c r="C11" s="30" t="s">
        <v>55</v>
      </c>
      <c r="D11" s="39">
        <v>96000</v>
      </c>
      <c r="E11" s="61">
        <v>40000</v>
      </c>
      <c r="F11" s="62">
        <f t="shared" ref="F11:F29" si="0">E11*100/D11</f>
        <v>41.666666666666664</v>
      </c>
      <c r="G11" s="30" t="s">
        <v>54</v>
      </c>
      <c r="I11" s="56"/>
    </row>
    <row r="12" spans="1:9" ht="27.95" customHeight="1" x14ac:dyDescent="0.55000000000000004">
      <c r="A12" s="6"/>
      <c r="B12" s="90" t="s">
        <v>20</v>
      </c>
      <c r="C12" s="30" t="s">
        <v>55</v>
      </c>
      <c r="D12" s="39">
        <v>394188</v>
      </c>
      <c r="E12" s="63">
        <v>164245</v>
      </c>
      <c r="F12" s="62">
        <f t="shared" si="0"/>
        <v>41.666666666666664</v>
      </c>
      <c r="G12" s="30" t="s">
        <v>54</v>
      </c>
      <c r="I12" s="56"/>
    </row>
    <row r="13" spans="1:9" ht="27.95" customHeight="1" x14ac:dyDescent="0.5">
      <c r="A13" s="6"/>
      <c r="B13" s="90" t="s">
        <v>21</v>
      </c>
      <c r="C13" s="124" t="s">
        <v>56</v>
      </c>
      <c r="D13" s="39">
        <v>100000</v>
      </c>
      <c r="E13" s="64">
        <v>2976</v>
      </c>
      <c r="F13" s="62">
        <f t="shared" si="0"/>
        <v>2.976</v>
      </c>
      <c r="G13" s="30" t="s">
        <v>54</v>
      </c>
      <c r="I13" s="56"/>
    </row>
    <row r="14" spans="1:9" ht="27.95" customHeight="1" x14ac:dyDescent="0.5">
      <c r="A14" s="6"/>
      <c r="B14" s="90" t="s">
        <v>22</v>
      </c>
      <c r="C14" s="124" t="s">
        <v>56</v>
      </c>
      <c r="D14" s="39">
        <v>50000</v>
      </c>
      <c r="E14" s="132">
        <v>0</v>
      </c>
      <c r="F14" s="62">
        <v>0</v>
      </c>
      <c r="G14" s="30" t="s">
        <v>51</v>
      </c>
    </row>
    <row r="15" spans="1:9" ht="27.95" customHeight="1" x14ac:dyDescent="0.5">
      <c r="A15" s="6"/>
      <c r="B15" s="91" t="s">
        <v>23</v>
      </c>
      <c r="C15" s="124" t="s">
        <v>56</v>
      </c>
      <c r="D15" s="39">
        <v>500000</v>
      </c>
      <c r="E15" s="132">
        <v>0</v>
      </c>
      <c r="F15" s="62">
        <v>0</v>
      </c>
      <c r="G15" s="30" t="s">
        <v>51</v>
      </c>
    </row>
    <row r="16" spans="1:9" ht="27.95" customHeight="1" x14ac:dyDescent="0.5">
      <c r="A16" s="6"/>
      <c r="B16" s="89" t="s">
        <v>24</v>
      </c>
      <c r="C16" s="30" t="s">
        <v>55</v>
      </c>
      <c r="D16" s="39">
        <v>1319812</v>
      </c>
      <c r="E16" s="64">
        <v>980127.8</v>
      </c>
      <c r="F16" s="62">
        <f t="shared" si="0"/>
        <v>74.262682866953782</v>
      </c>
      <c r="G16" s="30" t="s">
        <v>54</v>
      </c>
    </row>
    <row r="17" spans="1:7" ht="27.95" customHeight="1" x14ac:dyDescent="0.5">
      <c r="A17" s="6"/>
      <c r="B17" s="90" t="s">
        <v>25</v>
      </c>
      <c r="C17" s="30" t="s">
        <v>55</v>
      </c>
      <c r="D17" s="39">
        <v>48000</v>
      </c>
      <c r="E17" s="64">
        <v>20525</v>
      </c>
      <c r="F17" s="62">
        <f t="shared" si="0"/>
        <v>42.760416666666664</v>
      </c>
      <c r="G17" s="30" t="s">
        <v>54</v>
      </c>
    </row>
    <row r="18" spans="1:7" ht="27.95" customHeight="1" x14ac:dyDescent="0.5">
      <c r="A18" s="6"/>
      <c r="B18" s="90" t="s">
        <v>26</v>
      </c>
      <c r="C18" s="124" t="s">
        <v>56</v>
      </c>
      <c r="D18" s="39">
        <v>300000</v>
      </c>
      <c r="E18" s="132">
        <v>0</v>
      </c>
      <c r="F18" s="62">
        <v>0</v>
      </c>
      <c r="G18" s="30" t="s">
        <v>51</v>
      </c>
    </row>
    <row r="19" spans="1:7" ht="27.95" customHeight="1" x14ac:dyDescent="0.5">
      <c r="A19" s="6"/>
      <c r="B19" s="89" t="s">
        <v>27</v>
      </c>
      <c r="C19" s="30" t="s">
        <v>55</v>
      </c>
      <c r="D19" s="39">
        <v>90000</v>
      </c>
      <c r="E19" s="64">
        <v>38400</v>
      </c>
      <c r="F19" s="62">
        <f t="shared" si="0"/>
        <v>42.666666666666664</v>
      </c>
      <c r="G19" s="30" t="s">
        <v>54</v>
      </c>
    </row>
    <row r="20" spans="1:7" ht="27.95" customHeight="1" x14ac:dyDescent="0.5">
      <c r="A20" s="6"/>
      <c r="B20" s="89" t="s">
        <v>28</v>
      </c>
      <c r="C20" s="30" t="s">
        <v>55</v>
      </c>
      <c r="D20" s="39">
        <v>300000</v>
      </c>
      <c r="E20" s="64">
        <v>255380</v>
      </c>
      <c r="F20" s="62">
        <f t="shared" si="0"/>
        <v>85.126666666666665</v>
      </c>
      <c r="G20" s="30" t="s">
        <v>54</v>
      </c>
    </row>
    <row r="21" spans="1:7" ht="27.95" customHeight="1" x14ac:dyDescent="0.2">
      <c r="A21" s="8"/>
      <c r="B21" s="92" t="s">
        <v>17</v>
      </c>
      <c r="C21" s="30" t="s">
        <v>55</v>
      </c>
      <c r="D21" s="40">
        <v>337800</v>
      </c>
      <c r="E21" s="64">
        <v>336450.29</v>
      </c>
      <c r="F21" s="62">
        <f t="shared" si="0"/>
        <v>99.600441089402011</v>
      </c>
      <c r="G21" s="30" t="s">
        <v>54</v>
      </c>
    </row>
    <row r="22" spans="1:7" ht="27.95" customHeight="1" x14ac:dyDescent="0.5">
      <c r="A22" s="6"/>
      <c r="B22" s="92" t="s">
        <v>18</v>
      </c>
      <c r="C22" s="30" t="s">
        <v>55</v>
      </c>
      <c r="D22" s="40">
        <v>208400</v>
      </c>
      <c r="E22" s="122">
        <v>208400</v>
      </c>
      <c r="F22" s="62">
        <f t="shared" si="0"/>
        <v>100</v>
      </c>
      <c r="G22" s="123" t="s">
        <v>54</v>
      </c>
    </row>
    <row r="23" spans="1:7" ht="48" customHeight="1" x14ac:dyDescent="0.2">
      <c r="A23" s="10"/>
      <c r="B23" s="7" t="s">
        <v>39</v>
      </c>
      <c r="C23" s="30" t="s">
        <v>55</v>
      </c>
      <c r="D23" s="41">
        <v>60000</v>
      </c>
      <c r="E23" s="84">
        <v>60000</v>
      </c>
      <c r="F23" s="62">
        <f t="shared" si="0"/>
        <v>100</v>
      </c>
      <c r="G23" s="30" t="s">
        <v>54</v>
      </c>
    </row>
    <row r="24" spans="1:7" ht="43.5" customHeight="1" x14ac:dyDescent="0.2">
      <c r="A24" s="13"/>
      <c r="B24" s="130" t="s">
        <v>31</v>
      </c>
      <c r="C24" s="124" t="s">
        <v>56</v>
      </c>
      <c r="D24" s="42">
        <v>5038.0200000000004</v>
      </c>
      <c r="E24" s="84"/>
      <c r="F24" s="62" t="s">
        <v>58</v>
      </c>
      <c r="G24" s="153" t="s">
        <v>77</v>
      </c>
    </row>
    <row r="25" spans="1:7" ht="48" customHeight="1" x14ac:dyDescent="0.2">
      <c r="A25" s="10"/>
      <c r="B25" s="34" t="s">
        <v>40</v>
      </c>
      <c r="C25" s="30" t="s">
        <v>55</v>
      </c>
      <c r="D25" s="42">
        <v>21000</v>
      </c>
      <c r="E25" s="84">
        <v>21000</v>
      </c>
      <c r="F25" s="62">
        <f t="shared" si="0"/>
        <v>100</v>
      </c>
      <c r="G25" s="30" t="s">
        <v>54</v>
      </c>
    </row>
    <row r="26" spans="1:7" ht="49.5" customHeight="1" x14ac:dyDescent="0.2">
      <c r="A26" s="11"/>
      <c r="B26" s="32" t="s">
        <v>45</v>
      </c>
      <c r="C26" s="30" t="s">
        <v>55</v>
      </c>
      <c r="D26" s="43">
        <v>15600</v>
      </c>
      <c r="E26" s="93">
        <v>15600</v>
      </c>
      <c r="F26" s="62">
        <f t="shared" si="0"/>
        <v>100</v>
      </c>
      <c r="G26" s="30" t="s">
        <v>54</v>
      </c>
    </row>
    <row r="27" spans="1:7" ht="63.75" customHeight="1" x14ac:dyDescent="0.2">
      <c r="A27" s="9"/>
      <c r="B27" s="31" t="s">
        <v>41</v>
      </c>
      <c r="C27" s="124" t="s">
        <v>56</v>
      </c>
      <c r="D27" s="44">
        <v>15000</v>
      </c>
      <c r="E27" s="133">
        <v>0</v>
      </c>
      <c r="F27" s="62">
        <v>0</v>
      </c>
      <c r="G27" s="153" t="s">
        <v>78</v>
      </c>
    </row>
    <row r="28" spans="1:7" ht="42.75" customHeight="1" x14ac:dyDescent="0.2">
      <c r="A28" s="9"/>
      <c r="B28" s="35" t="s">
        <v>42</v>
      </c>
      <c r="C28" s="124" t="s">
        <v>56</v>
      </c>
      <c r="D28" s="40">
        <v>46600</v>
      </c>
      <c r="E28" s="133">
        <v>0</v>
      </c>
      <c r="F28" s="62">
        <v>0</v>
      </c>
      <c r="G28" s="153" t="s">
        <v>78</v>
      </c>
    </row>
    <row r="29" spans="1:7" ht="44.25" customHeight="1" x14ac:dyDescent="0.2">
      <c r="A29" s="13"/>
      <c r="B29" s="36" t="s">
        <v>43</v>
      </c>
      <c r="C29" s="124" t="s">
        <v>56</v>
      </c>
      <c r="D29" s="45">
        <v>53500</v>
      </c>
      <c r="E29" s="93">
        <v>38000</v>
      </c>
      <c r="F29" s="62">
        <f t="shared" si="0"/>
        <v>71.028037383177576</v>
      </c>
      <c r="G29" s="30" t="s">
        <v>54</v>
      </c>
    </row>
    <row r="30" spans="1:7" ht="26.1" customHeight="1" x14ac:dyDescent="0.65">
      <c r="A30" s="38">
        <v>2</v>
      </c>
      <c r="B30" s="102" t="s">
        <v>3</v>
      </c>
      <c r="C30" s="22"/>
      <c r="D30" s="55"/>
      <c r="E30" s="96"/>
      <c r="F30" s="103"/>
      <c r="G30" s="22"/>
    </row>
    <row r="31" spans="1:7" ht="26.1" customHeight="1" x14ac:dyDescent="0.55000000000000004">
      <c r="A31" s="11"/>
      <c r="B31" s="46" t="s">
        <v>4</v>
      </c>
      <c r="C31" s="125" t="s">
        <v>56</v>
      </c>
      <c r="D31" s="45">
        <v>126600</v>
      </c>
      <c r="E31" s="134">
        <v>0</v>
      </c>
      <c r="F31" s="101">
        <v>0</v>
      </c>
      <c r="G31" s="5" t="s">
        <v>51</v>
      </c>
    </row>
    <row r="32" spans="1:7" ht="24" customHeight="1" x14ac:dyDescent="0.55000000000000004">
      <c r="A32" s="25"/>
      <c r="B32" s="16" t="s">
        <v>5</v>
      </c>
      <c r="C32" s="47"/>
      <c r="D32" s="45"/>
      <c r="E32" s="68"/>
      <c r="F32" s="69"/>
      <c r="G32" s="5"/>
    </row>
    <row r="33" spans="1:7" ht="26.1" customHeight="1" x14ac:dyDescent="0.5">
      <c r="A33" s="26">
        <v>3</v>
      </c>
      <c r="B33" s="104" t="s">
        <v>6</v>
      </c>
      <c r="C33" s="1"/>
      <c r="D33" s="105"/>
      <c r="E33" s="74"/>
      <c r="F33" s="106"/>
      <c r="G33" s="1"/>
    </row>
    <row r="34" spans="1:7" ht="26.1" customHeight="1" x14ac:dyDescent="0.55000000000000004">
      <c r="A34" s="10"/>
      <c r="B34" s="48" t="s">
        <v>37</v>
      </c>
      <c r="C34" s="112"/>
      <c r="D34" s="113"/>
      <c r="E34" s="114"/>
      <c r="F34" s="98"/>
      <c r="G34" s="11"/>
    </row>
    <row r="35" spans="1:7" ht="26.1" customHeight="1" x14ac:dyDescent="0.5">
      <c r="A35" s="10"/>
      <c r="B35" s="49" t="s">
        <v>29</v>
      </c>
      <c r="C35" s="11" t="s">
        <v>55</v>
      </c>
      <c r="D35" s="113">
        <v>7950</v>
      </c>
      <c r="E35" s="115">
        <v>7950</v>
      </c>
      <c r="F35" s="101">
        <f>E35*100/D35</f>
        <v>100</v>
      </c>
      <c r="G35" s="5" t="s">
        <v>54</v>
      </c>
    </row>
    <row r="36" spans="1:7" ht="26.1" customHeight="1" x14ac:dyDescent="0.5">
      <c r="A36" s="9"/>
      <c r="B36" s="108" t="s">
        <v>7</v>
      </c>
      <c r="C36" s="83"/>
      <c r="D36" s="116"/>
      <c r="E36" s="117"/>
      <c r="F36" s="69"/>
      <c r="G36" s="5"/>
    </row>
    <row r="37" spans="1:7" ht="26.1" customHeight="1" x14ac:dyDescent="0.55000000000000004">
      <c r="A37" s="9"/>
      <c r="B37" s="50" t="s">
        <v>30</v>
      </c>
      <c r="C37" s="22" t="s">
        <v>55</v>
      </c>
      <c r="D37" s="118">
        <v>3900</v>
      </c>
      <c r="E37" s="119">
        <v>3900</v>
      </c>
      <c r="F37" s="67">
        <f>E37*100/D37</f>
        <v>100</v>
      </c>
      <c r="G37" s="1" t="s">
        <v>54</v>
      </c>
    </row>
    <row r="38" spans="1:7" ht="26.1" customHeight="1" x14ac:dyDescent="0.55000000000000004">
      <c r="A38" s="9"/>
      <c r="B38" s="51" t="s">
        <v>8</v>
      </c>
      <c r="C38" s="83"/>
      <c r="D38" s="120"/>
      <c r="E38" s="71"/>
      <c r="F38" s="66"/>
      <c r="G38" s="95"/>
    </row>
    <row r="39" spans="1:7" ht="26.1" customHeight="1" x14ac:dyDescent="0.55000000000000004">
      <c r="A39" s="9"/>
      <c r="B39" s="17" t="s">
        <v>9</v>
      </c>
      <c r="C39" s="22" t="s">
        <v>55</v>
      </c>
      <c r="D39" s="121">
        <v>10000</v>
      </c>
      <c r="E39" s="109">
        <v>10000</v>
      </c>
      <c r="F39" s="67">
        <f>E39*100/D39</f>
        <v>100</v>
      </c>
      <c r="G39" s="11" t="s">
        <v>54</v>
      </c>
    </row>
    <row r="40" spans="1:7" ht="21.75" customHeight="1" x14ac:dyDescent="0.55000000000000004">
      <c r="A40" s="10"/>
      <c r="B40" s="16" t="s">
        <v>35</v>
      </c>
      <c r="C40" s="21"/>
      <c r="D40" s="45"/>
      <c r="E40" s="97"/>
      <c r="F40" s="98"/>
      <c r="G40" s="11"/>
    </row>
    <row r="41" spans="1:7" ht="26.1" customHeight="1" x14ac:dyDescent="0.55000000000000004">
      <c r="A41" s="15"/>
      <c r="B41" s="18" t="s">
        <v>36</v>
      </c>
      <c r="C41" s="12"/>
      <c r="D41" s="94"/>
      <c r="E41" s="71"/>
      <c r="F41" s="66"/>
      <c r="G41" s="20"/>
    </row>
    <row r="42" spans="1:7" ht="26.1" customHeight="1" x14ac:dyDescent="0.65">
      <c r="A42" s="38">
        <v>4</v>
      </c>
      <c r="B42" s="102" t="s">
        <v>10</v>
      </c>
      <c r="C42" s="129"/>
      <c r="D42" s="107"/>
      <c r="E42" s="74"/>
      <c r="F42" s="65"/>
      <c r="G42" s="52"/>
    </row>
    <row r="43" spans="1:7" ht="26.1" customHeight="1" x14ac:dyDescent="0.55000000000000004">
      <c r="A43" s="9"/>
      <c r="B43" s="17" t="s">
        <v>11</v>
      </c>
      <c r="C43" s="111" t="s">
        <v>55</v>
      </c>
      <c r="D43" s="86">
        <v>2140</v>
      </c>
      <c r="E43" s="110">
        <v>2140</v>
      </c>
      <c r="F43" s="101">
        <f>E43*100/D43</f>
        <v>100</v>
      </c>
      <c r="G43" s="11" t="s">
        <v>54</v>
      </c>
    </row>
    <row r="44" spans="1:7" ht="26.1" customHeight="1" x14ac:dyDescent="0.55000000000000004">
      <c r="A44" s="9"/>
      <c r="B44" s="16" t="s">
        <v>12</v>
      </c>
      <c r="C44" s="24"/>
      <c r="D44" s="86"/>
      <c r="E44" s="72"/>
      <c r="F44" s="75"/>
      <c r="G44" s="11"/>
    </row>
    <row r="45" spans="1:7" ht="26.1" customHeight="1" x14ac:dyDescent="0.55000000000000004">
      <c r="A45" s="9"/>
      <c r="B45" s="14" t="s">
        <v>13</v>
      </c>
      <c r="C45" s="23"/>
      <c r="D45" s="87"/>
      <c r="E45" s="73"/>
      <c r="F45" s="76"/>
      <c r="G45" s="20"/>
    </row>
    <row r="46" spans="1:7" ht="26.1" customHeight="1" x14ac:dyDescent="0.55000000000000004">
      <c r="A46" s="9"/>
      <c r="B46" s="131" t="s">
        <v>11</v>
      </c>
      <c r="C46" s="126" t="s">
        <v>55</v>
      </c>
      <c r="D46" s="85">
        <v>58500</v>
      </c>
      <c r="E46" s="79">
        <v>58500</v>
      </c>
      <c r="F46" s="67">
        <f>E46*100/D46</f>
        <v>100</v>
      </c>
      <c r="G46" s="52" t="s">
        <v>54</v>
      </c>
    </row>
    <row r="47" spans="1:7" ht="26.1" customHeight="1" x14ac:dyDescent="0.55000000000000004">
      <c r="A47" s="9"/>
      <c r="B47" s="16" t="s">
        <v>33</v>
      </c>
      <c r="C47" s="29"/>
      <c r="D47" s="86"/>
      <c r="E47" s="77"/>
      <c r="F47" s="99"/>
      <c r="G47" s="21"/>
    </row>
    <row r="48" spans="1:7" ht="26.1" customHeight="1" x14ac:dyDescent="0.55000000000000004">
      <c r="A48" s="13"/>
      <c r="B48" s="14" t="s">
        <v>34</v>
      </c>
      <c r="C48" s="23"/>
      <c r="D48" s="87"/>
      <c r="E48" s="73"/>
      <c r="F48" s="78"/>
      <c r="G48" s="70"/>
    </row>
    <row r="49" spans="1:7" ht="30.75" customHeight="1" x14ac:dyDescent="0.5">
      <c r="A49" s="37">
        <v>5</v>
      </c>
      <c r="B49" s="150" t="s">
        <v>32</v>
      </c>
      <c r="C49" s="151"/>
      <c r="D49" s="54"/>
      <c r="E49" s="72"/>
      <c r="F49" s="100"/>
      <c r="G49" s="5"/>
    </row>
    <row r="50" spans="1:7" ht="34.5" customHeight="1" x14ac:dyDescent="0.2">
      <c r="A50" s="13"/>
      <c r="B50" s="31" t="s">
        <v>44</v>
      </c>
      <c r="C50" s="30" t="s">
        <v>55</v>
      </c>
      <c r="D50" s="53">
        <v>9000</v>
      </c>
      <c r="E50" s="79">
        <v>9000</v>
      </c>
      <c r="F50" s="62">
        <f>E50*100/D50</f>
        <v>100</v>
      </c>
      <c r="G50" s="30" t="s">
        <v>54</v>
      </c>
    </row>
    <row r="51" spans="1:7" ht="29.25" customHeight="1" x14ac:dyDescent="0.5">
      <c r="A51" s="147" t="s">
        <v>14</v>
      </c>
      <c r="B51" s="148"/>
      <c r="C51" s="149"/>
      <c r="D51" s="128">
        <f>SUM(D11:D50)</f>
        <v>4179028.02</v>
      </c>
      <c r="E51" s="127">
        <f>SUM(E11:E50)</f>
        <v>2272594.09</v>
      </c>
      <c r="F51" s="80">
        <f>E51*100/D51</f>
        <v>54.380924921388775</v>
      </c>
      <c r="G51" s="19"/>
    </row>
    <row r="60" spans="1:7" ht="24" x14ac:dyDescent="0.55000000000000004">
      <c r="B60" s="162" t="s">
        <v>76</v>
      </c>
    </row>
    <row r="61" spans="1:7" ht="72" x14ac:dyDescent="0.55000000000000004">
      <c r="B61" s="161" t="s">
        <v>79</v>
      </c>
    </row>
    <row r="62" spans="1:7" s="160" customFormat="1" ht="24" x14ac:dyDescent="0.55000000000000004">
      <c r="B62" s="162" t="s">
        <v>80</v>
      </c>
      <c r="E62" s="163"/>
      <c r="F62" s="164"/>
    </row>
    <row r="63" spans="1:7" s="160" customFormat="1" ht="24" x14ac:dyDescent="0.55000000000000004">
      <c r="B63" s="160" t="s">
        <v>81</v>
      </c>
      <c r="E63" s="163"/>
      <c r="F63" s="164"/>
    </row>
    <row r="64" spans="1:7" s="160" customFormat="1" ht="72" x14ac:dyDescent="0.55000000000000004">
      <c r="B64" s="165" t="s">
        <v>82</v>
      </c>
      <c r="E64" s="163"/>
      <c r="F64" s="164"/>
    </row>
    <row r="65" spans="2:6" s="160" customFormat="1" ht="48" x14ac:dyDescent="0.55000000000000004">
      <c r="B65" s="165" t="s">
        <v>84</v>
      </c>
      <c r="E65" s="163"/>
      <c r="F65" s="164"/>
    </row>
    <row r="66" spans="2:6" s="160" customFormat="1" ht="72" x14ac:dyDescent="0.55000000000000004">
      <c r="B66" s="165" t="s">
        <v>83</v>
      </c>
      <c r="E66" s="163"/>
      <c r="F66" s="164"/>
    </row>
  </sheetData>
  <mergeCells count="14">
    <mergeCell ref="A51:C51"/>
    <mergeCell ref="B49:C49"/>
    <mergeCell ref="A4:D4"/>
    <mergeCell ref="A5:A7"/>
    <mergeCell ref="B5:B7"/>
    <mergeCell ref="C5:C7"/>
    <mergeCell ref="D5:D7"/>
    <mergeCell ref="A1:G1"/>
    <mergeCell ref="A2:G2"/>
    <mergeCell ref="A3:G3"/>
    <mergeCell ref="B8:C8"/>
    <mergeCell ref="E5:E7"/>
    <mergeCell ref="F5:F7"/>
    <mergeCell ref="G5:G7"/>
  </mergeCells>
  <pageMargins left="0.23622047244094491" right="0.23622047244094491" top="0.15748031496062992" bottom="0.15748031496062992" header="0.31496062992125984" footer="0.31496062992125984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รายงาน</vt:lpstr>
      <vt:lpstr>แผน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Narawut Seitiwan</dc:creator>
  <cp:lastModifiedBy>admin</cp:lastModifiedBy>
  <cp:lastPrinted>2025-04-28T17:45:22Z</cp:lastPrinted>
  <dcterms:created xsi:type="dcterms:W3CDTF">2024-03-25T14:48:56Z</dcterms:created>
  <dcterms:modified xsi:type="dcterms:W3CDTF">2025-04-28T17:49:16Z</dcterms:modified>
</cp:coreProperties>
</file>